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00"/>
  </bookViews>
  <sheets>
    <sheet name="Sheet1" sheetId="1" r:id="rId1"/>
  </sheets>
  <calcPr calcId="144525"/>
</workbook>
</file>

<file path=xl/sharedStrings.xml><?xml version="1.0" encoding="utf-8"?>
<sst xmlns="http://schemas.openxmlformats.org/spreadsheetml/2006/main" count="115" uniqueCount="95">
  <si>
    <t>邻水县中医医院监控系统技术参数配置及询价表</t>
  </si>
  <si>
    <t>序号</t>
  </si>
  <si>
    <t>产品类别</t>
  </si>
  <si>
    <t>技术规格</t>
  </si>
  <si>
    <t>单位</t>
  </si>
  <si>
    <t>数量</t>
  </si>
  <si>
    <t>备注</t>
  </si>
  <si>
    <t>综合单价</t>
  </si>
  <si>
    <t>合价</t>
  </si>
  <si>
    <t>一、中心机房存储管理部分</t>
  </si>
  <si>
    <t>存储阵列</t>
  </si>
  <si>
    <t>1.19英寸标准机箱，具有≥2个千兆以太网口，≥2个USB 3.0接口，不低于64位多核处理器，≥16GB内存，可接入企业级硬盘≥48块，内置≥480T（标称）容量企业级硬盘；
2.应支持14TB、16TB、18TB、20TB等大容量硬盘，支持氦气硬盘和空气硬盘，支持硬盘交错/分时启动，支持自动识别磁盘的剩余空间容量，支持根据当前的磁盘剩余空间、码流、存储时长等信息，计算剩余空间可存储的录像时长；
3.支持RAID0、1、5、6、10、50，支持全局、局部等多种热备选择；支持当磁盘处于非工作状态下，进入休眠状态，进行读写操作时可被唤醒，增加磁盘寿命；支持智能风扇调速，支持智能CPU调频等功能；
4.支持≥1200Mbps接入带宽，支持对视音频、图片、智能数据（智能行为分析录像）流进行混合直存，无须存储服务器和图片服务器的参与，平台服务器宕机时，存储业务正常
5.▲支持实时显示磁盘体检状态，对异常状态磁盘，可查看处理建议信息；
6.▲支持灯光报警，支持按照故障紧急程度分级报警，不同级别闪烁不同颜色灯，灯闪烁频率、时长可设。
7.支持视频质量诊断功能，对图像的亮度、偏色、对比度、清晰度、视频丢失、条纹干扰、视频噪声、视频虚焦等特征进行实时分析，并以日志、报表和图形化方式显示结果
8.通过客户端软件添加及删除手机号，启用短信网关报警功能后，可向添加的手机号码发送电源异常、系统卡容量不足、存储空间异常、自动修复失败、私有卷IO异常、无可用逻辑卷等报警信息，报警种类可设。</t>
  </si>
  <si>
    <t>台</t>
  </si>
  <si>
    <t>48盘位，内置480T硬盘</t>
  </si>
  <si>
    <t>管理服务器</t>
  </si>
  <si>
    <t>1.CPU：≥1颗intel至强系列处理器，核数≥10核，主频≥2.2GHz
2.内存：≥64G DDR4，16根内存插槽，最大支持扩展至2TB内存
3.硬盘：≥2块960G 10K 2.5寸 SSD硬盘
4.PCIE扩展：最大可支持6个PCIE扩展插槽
5.网口：≥2个千兆电口
6.其他接口：≥1个RJ45管理接口，后置≥2个USB 3.0接口，前置≥2个USB2.0接口，≥1个VGA接口</t>
  </si>
  <si>
    <t>平台软件视频授权</t>
  </si>
  <si>
    <t>1.智慧医院视频管理平台授权，支持统一管理视频监控、一卡通、车辆管控、门禁报警检测、综合管控、智慧广播等应用，需要与新院区现有视频监控平台实现无缝对接并作统一管理，出具产品兼容性承诺函；
2.最大支持监控点管理容量≥100000路，最大支持用户≥10000个，支持并发在线用户≥1000个；本次项目配置授权路数要求：监控≥500路
3.支持用户密码有效时间段进行设置管理，支持用户IP绑定，指定IP地址用户才能登陆平台；支持BS、CS客户端以及IOS、Android移动端应用；
4.支持自动在1/4/6/7/9/16/24画面分隔模式间进行监控点轮巡预览，轮巡时间可设置，支持全屏显示，预览画面支持监控点信息、语音对讲、开关声音、云台与镜头控制、抓图、多图抓拍等；
5.支持门禁设备接入、管理和控制，支持门禁权限配置和下发，支持卡（含身份证）、人脸、指纹、卡密码等凭证单独或组合使用的认证方式；
6.▲支持多色彩（红、橙、黄）展示运行告警状态，支持告警统计、概览、处理，支持告警记录查看、查询，支持告警单条、批量处理；支持系统最近7天每日告警数统计，支持评分量化系统监控指数，显示系统运行状态；
7.▲支持导航视图管理，对系统内各节点进行查看、增加、删除、修改，展示、查找；支持对系统内所有服务器进行监控，包括名称、IP地址、状态、未处理告警数、CPU使用率、内存使用率、磁盘容量、主机代理版等；支持对系统内所有组件信息进行监控，组件信息包含：组件名称、未处理告警数、所属服务器、最近操作时间、授权状态、维保期限、使用期限等；
8.▲支持对陌生人识别，人脸不在名单内时，系统自动报警；
9.支持以脸搜脸，对人脸图片进行检索，检索结果支持列表模式和地图模式，地图模式可以按照时间顺序形成人脸轨迹，用于描述目标人员在该区域的移动路线；
10.支持获取报警主机所有防区信息，包括扩展防区；支持对扩展防区进行布防、撤防、旁路、旁路恢复操作；支持接收扩展防区上报事件</t>
  </si>
  <si>
    <t>路</t>
  </si>
  <si>
    <t>视频解码器</t>
  </si>
  <si>
    <t>1.解码设备采用嵌入式架构、专用Linux系统，高度≤2U，具有≥10个HDMI输出接口、≥1个VGA输入接口、≥1个DVI或HDMI输入接口、≥2个千兆网口、≥2个光口、≥1路语音输入、≥1路语音输出接口；
2.输出分辨率支持1920×1080、3840×2160；支持画面分割、拼接、开窗漫游功能，支持1、2、4、6、8、9、10、12、16、25、36等画面分割显示，支持将显示窗口在多个显示屏间进行拖动或跨屏显示，支持调节显示窗口大小；
3.支持ONVIF、GB28181协议接入设备，支持RTP\RTSP协议进行预览；支持H.265、H.264、MPEG4、MJPEG等视频编码格式，支持TS、PS、RTPTS等封装格式，支持AAC、G.722、G.711A、G.726、G.711U等音频格式；
4.解码能力支持≥20路4096×2160（
25fps）、或≥80路1920×1080（30fps）、或≥160路1280×720（30fps）分辨率的H.264、H.265、MPEG4视频图像解码输出；
5.▲支持接入智能行为分析摄像机，支持解码显示智能行为分析信息，包括越界入侵、区域入侵、移动侦测、起身离开等，并上传报警信息；
6.▲支持PC软件客户端、WEB 客户端、平台客户端、可视化触控平台等方式访问管理；
7.可将样机当前的解码输出模式设置为一个场景，样机可保存多个场景，并可通过客户端软件切换样机场景
8.支持NTP校时及客户端软件手动校时两种校时方式</t>
  </si>
  <si>
    <t>机柜</t>
  </si>
  <si>
    <t>尺寸600（W宽）*1200(D深)*2000（H高）mm，内部42U安装空间，机柜静态承载能力不小于2100kg。需提供第三方检测报告；
2.机柜前后门应采用网孔设计，网孔门开孔率不小于80%，前后门开启角度不小于130°；
3.▲满足YD5083-2005《电信设备抗地震性能检测规范》要求，带载600kg测试连续通过不低于9烈度结构抗地震考核。</t>
  </si>
  <si>
    <t>PDU电源</t>
  </si>
  <si>
    <t>配线架
1.名称：PDU
2.型号：8位，10A机架式</t>
  </si>
  <si>
    <t>航空插头</t>
  </si>
  <si>
    <t>16A航空插头</t>
  </si>
  <si>
    <t>套</t>
  </si>
  <si>
    <t>二、视频传输部分</t>
  </si>
  <si>
    <t>设备网核心交换机业务板</t>
  </si>
  <si>
    <t>1.千兆光接口≥48个，与原有核心交换机(华为s7706)完全兼容，出具产品兼容性承诺函</t>
  </si>
  <si>
    <t>块</t>
  </si>
  <si>
    <t>核心交换机接口扩容</t>
  </si>
  <si>
    <t>24口万兆网络交换机</t>
  </si>
  <si>
    <t>1、交换容量≥330Gbps，包转发率≥100Mpps，千兆电口≥24个，万兆光口≥4个；
2、设备要求采用无风扇设计，自然散热；
3、支持纵向虚拟化功能，能与现有核心交换机虚拟为一台设备进行管理；
4、具有防雷能力，要求设备业务口防雷≥10KV，电源防雷≥5KV；
5、支持CPU防攻击、控制层限速、攻击溯源、PPPOE+等安全功能；
6、支持Telemetry协议，实时进行数据采集；
7、支持业务一键自动下发，支持业务口休眠和功率自动调节技术；
8、支持云管理，可进行云监控、云管理及移动运维；
9、支持SNMPv1/v2c/v3，具有CONSOLE管理接口；
10、具有USB接口，实现系统和配置的升级与存储</t>
  </si>
  <si>
    <t>8口接入交换机</t>
  </si>
  <si>
    <t>1、交换容量≥330Gbps，包转发率≥25Mpps，千兆电口≥8个，千兆光口≥4个；
2、设备要求采用无风扇设计，自然散热；
3、支持纵向虚拟化功能，能与现有核心交换机虚拟为一台设备进行管理；
4、具有防雷能力，要求设备业务口防雷≥10KV，电源防雷≥5KV；
5、支持CPU防攻击、控制层限速、攻击溯源、PPPOE+等安全功能；
6、支持Telemetry协议，实时进行数据采集；
7、支持业务一键自动下发，支持业务口休眠和功率自动调节技术；
8、支持云管理，可进行云监控、云管理及移动运维；
9、支持SNMPv1/v2c/v3，具有CONSOLE管理接口；</t>
  </si>
  <si>
    <t>万兆光模块</t>
  </si>
  <si>
    <t>10G万兆单模光模块，与交换机配套</t>
  </si>
  <si>
    <t>个</t>
  </si>
  <si>
    <t>含核心用模块</t>
  </si>
  <si>
    <t>千兆光模块</t>
  </si>
  <si>
    <t>1000BASE-LX LC接口，10km</t>
  </si>
  <si>
    <t>光纤跳线</t>
  </si>
  <si>
    <t>3米单模千兆/万兆光纤跳线</t>
  </si>
  <si>
    <t>条</t>
  </si>
  <si>
    <t>视频系统安全准入控制终端</t>
  </si>
  <si>
    <t>1、网络层吞吐量≥3G，应用层吞吐量≥600M，防病毒吞吐量≥250M，并发连接数≥80万，新建连接数≥1.8万;硬件参数:≥4G内存，接口：≥6个千兆电口;
2、▲为保障产品处理性能，产品采用多核并行处理架构；
3、具备静态路由和多播路由，支持RIP、OSPF、BGP等动态路由协议；
4、产品支持IPSec VPN智能选路功能，可根据线路当前质量情况实现自动链路切换； 
5、支持SYN Flood、ICMP Flood、UDP Flood、DNS Flood、ARP Flood等泛洪类攻击防护，支持IP地址扫描和端口扫描攻击防护；
6、▲具备勒索软件通信防护功能；
7、具备文件过滤功能，可对视频文件、音频文件、图片文件、文本文件、可执行文件、驱动文件等类型文件进行安全过滤；
8、产品支持对SMTP、HTTP、FTP、SMB、POP3、HTTPS、IMAP等协议进行病毒防御；
9、设备安全日志支持本机存储、Syslog服务器存储、态势感知平台存储等不同形式存储方式；
10、支持内容敏感数据防泄露功能，对传输的文件和内容进行检测,支持对银行卡号、手机号码等类型数据防护；
11、产品内置安全报表模板，可定义报表内容，包括网络整体安全状况、服务器安全风险分析、终端主机安全分析等；
12、安全规则库支持在线自动升级、手动升级、云端实时升级等多种方式；
13、▲支持具有未知威胁检测能力。</t>
  </si>
  <si>
    <t>音视频管理主机</t>
  </si>
  <si>
    <t>1.▲设备具有音频时钟同步传输技术，音频延时小于5ms。
2.内置高性能DSP处理器，具有音频矩阵、啸叫抑制、EQ、音量、延时器等调节功能。
3.音频输入接口包括有1路≥RCA、≥1路卡侬头、≥2路凤凰端子。音频输出接口包括有≥1路RCA、≥1路卡侬头、≥16路凤凰端子。支持≥16通道音频输出功能，可灵活配置为角色分离输出模式、同传输出模式、相控输出模式。每个输出通道都可以调节EQ、音量、延时器等参数。
4.▲支持≥16通道角色分离输出模式，可使有线或无线单元根据ID号独立输出，最大支持128路有线单元或无线单元独立音频输出，并支持通过录音软件实现每个单元独立录音、或语音转写设备对接实现角色分离。
5.支持≥16通道同传输出模式，可使同传音频根据通道号独立输出，可供录音或监听设备使用。且输出通道数量，可通过外部设备扩展。
6.支持≥16通道相控输出模式，基于独创的会议矩阵技术，内置≥nx16音频矩阵处理器，实现≥16通道分组输出功能。可使任意输入源（包括所有输入源和在线话筒），按任意音量比例，输出到任意通道。
7.会议主机采用TCP/IP网络协议，且同时支持C/S、B/S架构，可供PC软件或浏览器控制。
8.▲通过WEB控制音频矩阵参数（包括EQ、音量、延时器、话筒灵敏度等）、输出模式切换、开关话筒同步、中英俄法四种语言切换、控制角色分离主机。
9.超大系统容量，系统最大支持4096台有线会议单元和300台无线会议单元。系统最大发言数量为16个有线话筒和8个无线话筒。
10.▲支持环形手拉手功能，确保在其中的一条网线断开或者单元出问题时，会议能继续正常进行。
11.具有支持中、英、俄、法文多种语言任意切换显示。
12.PC软件可查看在线无线单元的电池电量、WiFi信号等信息状态；支持一键关闭所有无线单元、单独关闭某个无线单元。
13.支持同声传译功能，系统最大可同时传输63+1的有线同声传译。
14.具有消防报警连动触发接口，提供火灾报警信息，第一时间提醒会场人员紧急撤离，确保与会人员安全。
15.支持PELCO-D、VISCA摄像机控制协议，可配合高清摄像跟踪主机，实现自动摄像跟踪。
16.四种话筒管理模式:FIFO（先进先出）、NORMAL（普通模式）、VOICE（声控模式）、APPLY（申请模式）。
17.系统具有发起会议签到、表决、选举、评级、满意度、自定义等功能。
18.具有≥4.3英寸全彩触摸屏，可实现对参数设置或查看，进行任意触摸操作。
19.强大的编ID功能，可对有线单元、无线单元、译员机、角色分离主机进行编ID。
20.具备USB录音功能，可录制和播放会议记录。
21.支持≥10段 EQ调节功能，16路多功能输出通道与2路LINEOUT输出通道都具有≥10段 EQ调节功能。
22.▲支持AP信道扫描，监测现场的无线信道使用情况，支持信道自动或手动配置最佳信道，支持AP名称在线显示列表。
23.支持触摸屏幕输入注册码进行主机注册。
24.支持对接语音转写服务器，实现语音转写功能
25.▲会议主机具备设置主机或从机功能，当主机出现故障时，可自动切换至从机运行，实现双备份功能</t>
  </si>
  <si>
    <t>摄像机前端音频管理</t>
  </si>
  <si>
    <t>三、视频前端部分</t>
  </si>
  <si>
    <t>智能球型摄像机</t>
  </si>
  <si>
    <t>1.双镜头智能摄像机，由全景摄像机和细节摄像机组成，全景通道和细节通道分辨率均支持2560x1440，传感器尺寸均为1/1.8英寸，细节通道采用电动变焦镜头，最大焦距不小于30mm；
2.全景和细节镜头均支持全结构化抓拍：人体支持上衣颜色、下装颜色、性别、戴眼镜、背包、戴帽子、戴口罩、发型、长短袖、裤裙等属性识别，支持性别、年龄、戴眼镜、戴口罩等人脸属性识别，非机动车支持上衣颜色、性别、戴眼镜、背包、戴帽子、戴口罩、长短袖、发型、骑车类型、骑车人数等属性识别 ，机动车支持车牌、车型、车身颜色、车牌类型、子品牌等属性识别；
3.▲细节通道内置水平和垂直旋转电机，支持电机直驱转动，水平旋转范围不低于±20°，垂直旋转范围不低于±5°，支持电动调节；
4.支持前端人脸比对，支持≥10个人脸库，支持≥15万张人脸名单导入，支持不同人脸库不同时间布防；
5.内置不少于2个GPU芯片、2个镜头，设备支持上、下双安装接口，支持座装、吊装、壁装等安装方式；
6.▲全景通道检测到移动目标后，支持能联动细节通道进行人脸，人体的抓拍和属性分析，全景通道检测并框出移动目标至细节通道开始转动的时间≤0.2s，距离设备不大于20m处的全景检测宽度≥15m；
7.全景通道具有全结构化模式，细节通道具有混合比对模式（人脸抓拍、人体抓拍、人脸比对）和全结构化模式，切换智能资源时设备不重启即可生效。
8.两个通道均支持对镜头前盖玻璃进行加热，去除玻璃上的冰状和水状附着物。
9.具有≥1个1000M以太网口，内置存储卡插槽，不少于1个RS-485、1个音频输入、1个音频输出、1个报警输入、1个报警输出接口，补光距离≥50米，防护等级≥IP67。</t>
  </si>
  <si>
    <t>总平</t>
  </si>
  <si>
    <t>室内智能球机</t>
  </si>
  <si>
    <t>1.视频输出分辨率不低于1920×1080，内置GPU芯片
2.支持23倍光学变倍，16倍数字变倍，支持最低照度可达彩色0.0003Lux
3.支持水平手控速度不小于400°/S，云台定位精度为±0.01°
4.水平旋转范围为0°~360°，垂直旋转范围为-5°~90°
5.▲支持检测水平转动角度不大于90°、垂直俯仰角度不大于60°、垂直倾斜角度不大于45°的人脸。
6.可通过IE浏览器在监视画面中设置1个检测区域，检测到区域中人员坐立起身、玩手机、如厕超时可触发报警。 
7.▲支持人数异常检验，可通过IE浏览器在监视画面中设置1个检测区域，当检测区域中告警人数达到设置的阈值且满足按照报警模式设置的条件时，可触发报警。
8.支持区域关注度功能，可通过IE设置区域类型为区域人员数量/人员停留时长，关注区域可自定义名称和报警间隔时长。
9.支持单场景同时检出不少于30张人脸图片，并支持面部跟踪。
10.支持攀高检测，可通过IE浏览器设置最多9段的折线段，当人员攀高超过设置的折线段高度时可触发报警。</t>
  </si>
  <si>
    <t>地下室及一楼</t>
  </si>
  <si>
    <t>红外警戒摄像机</t>
  </si>
  <si>
    <t>1.智能周界枪型网络摄像机，视频分辨率和帧率≥1920×1080、25帧/秒，最低照度彩色≤0.002 lx，支持H.265；
2.内置GPU芯片，内置≥1个麦克风、≥1个扬声器、≥1个SD卡卡槽、≥1个DC12V输出接口；
3.当报警产生时，可触发联动声音报警，报警声音类型≥12种，报警音量和重复次数可设置，语音报警最小声级≤20dB，最大声级≥120dB；
4.▲具有智能报警防干扰功能，当智能分析行为类型为区域入侵、越界入侵、进入区域、离开区域时，报警检测目标设置为人体或车辆时， 在设定的检测区域内出现“光线明暗变化、篮球滚动、狗行走、树摇晃”情况时，不触发报警；
5.从麦克风接收声音至杨声器产生音频输出的时间（对讲响应时间）应≤120ms；可采集距离麦克风≥10米范围内人正常交谈声音并传送至客户端播放；
6.支持PoE供电，≥1对音频输入/输出接口、≥1对报警输入输出接口，白光距离≥30米，混光距离≥50米，防护等级≥IP67。</t>
  </si>
  <si>
    <t>周界</t>
  </si>
  <si>
    <t>红外枪机</t>
  </si>
  <si>
    <t>1.靶面尺寸≥1/2.7英寸
2.在1920x1080下分辨力可达到1000TVL
3.信噪比不小于55dB。
4.支持红外补光、，红外补光距离≥50 m
5.内置≥1个麦克风，≥1个RJ45网络接口
6.支持IP66防尘防水。
7.支持DC12V供电</t>
  </si>
  <si>
    <t>红外半球</t>
  </si>
  <si>
    <t>1.靶面尺寸≥1/2.7英寸，
2.在1920x1080下分辨力可达到1000TVL
3.内置≥1个麦克风，≥1个RJ45网络接口
4.支持红外补光，红外补光距离≥30 m，
5.支持IP66防尘防水。
6.支持DC12V供电</t>
  </si>
  <si>
    <t>室内</t>
  </si>
  <si>
    <t>电源</t>
  </si>
  <si>
    <t>摄像机电源DC12V 5A</t>
  </si>
  <si>
    <t>枪机安装支架</t>
  </si>
  <si>
    <t>球机支架</t>
  </si>
  <si>
    <t>球机安装支架</t>
  </si>
  <si>
    <t>立杆</t>
  </si>
  <si>
    <t>5米，材质不锈钢、样式及颜色按院方要求</t>
  </si>
  <si>
    <t>根</t>
  </si>
  <si>
    <t>室外屏蔽防水网线</t>
  </si>
  <si>
    <t>室外屏蔽防水网线，305米每箱</t>
  </si>
  <si>
    <t>箱</t>
  </si>
  <si>
    <t>电源线</t>
  </si>
  <si>
    <t>RVV3*1.5</t>
  </si>
  <si>
    <t>米</t>
  </si>
  <si>
    <t>球机用</t>
  </si>
  <si>
    <t>水晶头</t>
  </si>
  <si>
    <t>6类屏蔽</t>
  </si>
  <si>
    <t>盒</t>
  </si>
  <si>
    <t>弱电配管</t>
  </si>
  <si>
    <t>PVC 阻燃电工管    B型</t>
  </si>
  <si>
    <t>项</t>
  </si>
  <si>
    <t>辅材</t>
  </si>
  <si>
    <t>管辅材、扎带、胶布等</t>
  </si>
  <si>
    <t>合计</t>
  </si>
  <si>
    <t xml:space="preserve">    1、报价为综合单价（包括但不限于设计、生产、采包费、运输、安装、调试、验收、税费等）；
    2、所有技术参数均不允许负偏离，且标注有▲为重要参数要求项，需提供第三方权威机构检测报告复印件、并加盖投标人鲜章；
    3、交货时中标供应商必须提供中标产品正规来源证明文件及厂家售后服务承诺函原件，否则采购人有权拒绝接收货物；
    4、本项目建设监控系统为现有监控系统的延伸和补充，因此本项目建设内容必须与现有系统完全兼容，并融合为一套；
    5、供应商投标前必须勘察现场，以便了解现有系统的型号规格及现场施工环境作出合理施工方案和报价；</t>
  </si>
  <si>
    <t>注：1.本次询价</t>
  </si>
  <si>
    <t>需加盖报价单位鲜章并提供相关资质。</t>
  </si>
  <si>
    <t xml:space="preserve">    2.本次询价</t>
  </si>
  <si>
    <t>只作为该项目采购控制价参考依据，不作为实质性投标价。</t>
  </si>
</sst>
</file>

<file path=xl/styles.xml><?xml version="1.0" encoding="utf-8"?>
<styleSheet xmlns="http://schemas.openxmlformats.org/spreadsheetml/2006/main">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b/>
      <sz val="16"/>
      <name val="仿宋"/>
      <charset val="134"/>
    </font>
    <font>
      <sz val="9"/>
      <name val="仿宋"/>
      <charset val="134"/>
    </font>
    <font>
      <sz val="8"/>
      <name val="仿宋"/>
      <charset val="134"/>
    </font>
    <font>
      <sz val="9"/>
      <color theme="1"/>
      <name val="宋体"/>
      <charset val="134"/>
      <scheme val="minor"/>
    </font>
    <font>
      <sz val="9"/>
      <color rgb="FFFF0000"/>
      <name val="宋体"/>
      <charset val="134"/>
      <scheme val="minor"/>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8"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11" fillId="9" borderId="0" applyNumberFormat="0" applyBorder="0" applyAlignment="0" applyProtection="0">
      <alignment vertical="center"/>
    </xf>
    <xf numFmtId="0" fontId="14" fillId="0" borderId="10" applyNumberFormat="0" applyFill="0" applyAlignment="0" applyProtection="0">
      <alignment vertical="center"/>
    </xf>
    <xf numFmtId="0" fontId="11" fillId="10" borderId="0" applyNumberFormat="0" applyBorder="0" applyAlignment="0" applyProtection="0">
      <alignment vertical="center"/>
    </xf>
    <xf numFmtId="0" fontId="20" fillId="11" borderId="11" applyNumberFormat="0" applyAlignment="0" applyProtection="0">
      <alignment vertical="center"/>
    </xf>
    <xf numFmtId="0" fontId="21" fillId="11" borderId="7" applyNumberFormat="0" applyAlignment="0" applyProtection="0">
      <alignment vertical="center"/>
    </xf>
    <xf numFmtId="0" fontId="22" fillId="12" borderId="12"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7" fillId="0" borderId="0"/>
  </cellStyleXfs>
  <cellXfs count="27">
    <xf numFmtId="0" fontId="0" fillId="0" borderId="0" xfId="0">
      <alignment vertical="center"/>
    </xf>
    <xf numFmtId="0" fontId="1" fillId="0" borderId="0" xfId="0" applyFont="1" applyFill="1" applyAlignment="1"/>
    <xf numFmtId="0" fontId="0" fillId="0" borderId="0" xfId="0" applyFill="1">
      <alignment vertical="center"/>
    </xf>
    <xf numFmtId="0" fontId="1" fillId="0" borderId="0" xfId="0" applyFont="1" applyFill="1" applyAlignment="1">
      <alignment vertical="center"/>
    </xf>
    <xf numFmtId="0" fontId="1" fillId="0" borderId="0" xfId="0" applyFont="1" applyAlignment="1"/>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0" fontId="3" fillId="0" borderId="2"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2" xfId="49" applyFont="1" applyFill="1" applyBorder="1" applyAlignment="1">
      <alignment horizontal="left"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6" xfId="0" applyFont="1" applyFill="1" applyBorder="1" applyAlignment="1">
      <alignment horizontal="center" vertical="center" wrapText="1"/>
    </xf>
    <xf numFmtId="7"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7" fontId="3" fillId="0" borderId="2"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5" fillId="0" borderId="0" xfId="0" applyFont="1" applyFill="1" applyAlignment="1">
      <alignment horizontal="left" wrapText="1"/>
    </xf>
    <xf numFmtId="0" fontId="6" fillId="0" borderId="0" xfId="0" applyFont="1" applyFill="1" applyAlignment="1">
      <alignment horizontal="left" wrapText="1"/>
    </xf>
    <xf numFmtId="0" fontId="7" fillId="0" borderId="0" xfId="0" applyFont="1" applyFill="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38"/>
  <sheetViews>
    <sheetView tabSelected="1" workbookViewId="0">
      <selection activeCell="I4" sqref="I4"/>
    </sheetView>
  </sheetViews>
  <sheetFormatPr defaultColWidth="9.81666666666667" defaultRowHeight="30.95" customHeight="1"/>
  <cols>
    <col min="1" max="1" width="3.75" style="1" customWidth="1"/>
    <col min="2" max="2" width="4.125" style="1" customWidth="1"/>
    <col min="3" max="3" width="69.5" style="1" customWidth="1"/>
    <col min="4" max="5" width="3.75" style="1" customWidth="1"/>
    <col min="6" max="6" width="4.125" style="3" customWidth="1"/>
    <col min="7" max="7" width="5" style="3" customWidth="1"/>
    <col min="8" max="8" width="5.25" style="3" customWidth="1"/>
    <col min="9" max="16380" width="9.81666666666667" style="1"/>
    <col min="16381" max="16384" width="9.81666666666667" style="4"/>
  </cols>
  <sheetData>
    <row r="1" s="1" customFormat="1" ht="20.25" spans="1:8">
      <c r="A1" s="5" t="s">
        <v>0</v>
      </c>
      <c r="B1" s="5"/>
      <c r="C1" s="5"/>
      <c r="D1" s="5"/>
      <c r="E1" s="5"/>
      <c r="F1" s="5"/>
      <c r="G1" s="6"/>
      <c r="H1" s="6"/>
    </row>
    <row r="2" s="1" customFormat="1" ht="22.5" spans="1:8">
      <c r="A2" s="7" t="s">
        <v>1</v>
      </c>
      <c r="B2" s="7" t="s">
        <v>2</v>
      </c>
      <c r="C2" s="7" t="s">
        <v>3</v>
      </c>
      <c r="D2" s="7" t="s">
        <v>4</v>
      </c>
      <c r="E2" s="8" t="s">
        <v>5</v>
      </c>
      <c r="F2" s="7" t="s">
        <v>6</v>
      </c>
      <c r="G2" s="8" t="s">
        <v>7</v>
      </c>
      <c r="H2" s="8" t="s">
        <v>8</v>
      </c>
    </row>
    <row r="3" s="1" customFormat="1" ht="13.5" spans="1:8">
      <c r="A3" s="9" t="s">
        <v>9</v>
      </c>
      <c r="B3" s="10"/>
      <c r="C3" s="11"/>
      <c r="D3" s="11"/>
      <c r="E3" s="12"/>
      <c r="F3" s="13"/>
      <c r="G3" s="14"/>
      <c r="H3" s="14"/>
    </row>
    <row r="4" s="1" customFormat="1" ht="225" customHeight="1" spans="1:8">
      <c r="A4" s="15">
        <v>1</v>
      </c>
      <c r="B4" s="15" t="s">
        <v>10</v>
      </c>
      <c r="C4" s="16" t="s">
        <v>11</v>
      </c>
      <c r="D4" s="15" t="s">
        <v>12</v>
      </c>
      <c r="E4" s="17">
        <v>2</v>
      </c>
      <c r="F4" s="14" t="s">
        <v>13</v>
      </c>
      <c r="G4" s="14"/>
      <c r="H4" s="14"/>
    </row>
    <row r="5" s="1" customFormat="1" ht="86" customHeight="1" spans="1:8">
      <c r="A5" s="15">
        <v>2</v>
      </c>
      <c r="B5" s="15" t="s">
        <v>14</v>
      </c>
      <c r="C5" s="14" t="s">
        <v>15</v>
      </c>
      <c r="D5" s="15" t="s">
        <v>12</v>
      </c>
      <c r="E5" s="17">
        <v>1</v>
      </c>
      <c r="F5" s="14"/>
      <c r="G5" s="14"/>
      <c r="H5" s="14"/>
    </row>
    <row r="6" s="1" customFormat="1" ht="298" customHeight="1" spans="1:8">
      <c r="A6" s="15">
        <v>3</v>
      </c>
      <c r="B6" s="15" t="s">
        <v>16</v>
      </c>
      <c r="C6" s="14" t="s">
        <v>17</v>
      </c>
      <c r="D6" s="15" t="s">
        <v>18</v>
      </c>
      <c r="E6" s="17">
        <v>600</v>
      </c>
      <c r="F6" s="14"/>
      <c r="G6" s="14"/>
      <c r="H6" s="14"/>
    </row>
    <row r="7" s="1" customFormat="1" ht="281" customHeight="1" spans="1:8">
      <c r="A7" s="15">
        <v>4</v>
      </c>
      <c r="B7" s="15" t="s">
        <v>19</v>
      </c>
      <c r="C7" s="14" t="s">
        <v>20</v>
      </c>
      <c r="D7" s="15" t="s">
        <v>12</v>
      </c>
      <c r="E7" s="17">
        <v>1</v>
      </c>
      <c r="F7" s="14"/>
      <c r="G7" s="14"/>
      <c r="H7" s="14"/>
    </row>
    <row r="8" s="1" customFormat="1" ht="56.25" spans="1:8">
      <c r="A8" s="15">
        <v>5</v>
      </c>
      <c r="B8" s="15" t="s">
        <v>21</v>
      </c>
      <c r="C8" s="14" t="s">
        <v>22</v>
      </c>
      <c r="D8" s="15" t="s">
        <v>12</v>
      </c>
      <c r="E8" s="17">
        <v>3</v>
      </c>
      <c r="F8" s="14"/>
      <c r="G8" s="14"/>
      <c r="H8" s="14"/>
    </row>
    <row r="9" s="1" customFormat="1" ht="39" customHeight="1" spans="1:8">
      <c r="A9" s="15">
        <v>6</v>
      </c>
      <c r="B9" s="15" t="s">
        <v>23</v>
      </c>
      <c r="C9" s="14" t="s">
        <v>24</v>
      </c>
      <c r="D9" s="15" t="s">
        <v>12</v>
      </c>
      <c r="E9" s="17">
        <v>3</v>
      </c>
      <c r="F9" s="14"/>
      <c r="G9" s="14"/>
      <c r="H9" s="14"/>
    </row>
    <row r="10" s="1" customFormat="1" ht="22.5" spans="1:8">
      <c r="A10" s="15">
        <v>7</v>
      </c>
      <c r="B10" s="15" t="s">
        <v>25</v>
      </c>
      <c r="C10" s="14" t="s">
        <v>26</v>
      </c>
      <c r="D10" s="15" t="s">
        <v>27</v>
      </c>
      <c r="E10" s="17">
        <v>3</v>
      </c>
      <c r="F10" s="14"/>
      <c r="G10" s="14"/>
      <c r="H10" s="14"/>
    </row>
    <row r="11" s="1" customFormat="1" ht="41" customHeight="1" spans="1:8">
      <c r="A11" s="9" t="s">
        <v>28</v>
      </c>
      <c r="B11" s="10"/>
      <c r="C11" s="11"/>
      <c r="D11" s="11"/>
      <c r="E11" s="12"/>
      <c r="F11" s="13"/>
      <c r="G11" s="14"/>
      <c r="H11" s="14"/>
    </row>
    <row r="12" s="1" customFormat="1" ht="57" customHeight="1" spans="1:8">
      <c r="A12" s="15">
        <v>1</v>
      </c>
      <c r="B12" s="15" t="s">
        <v>29</v>
      </c>
      <c r="C12" s="18" t="s">
        <v>30</v>
      </c>
      <c r="D12" s="15" t="s">
        <v>31</v>
      </c>
      <c r="E12" s="17">
        <v>1</v>
      </c>
      <c r="F12" s="14" t="s">
        <v>32</v>
      </c>
      <c r="G12" s="14"/>
      <c r="H12" s="14"/>
    </row>
    <row r="13" s="1" customFormat="1" ht="120" customHeight="1" spans="1:8">
      <c r="A13" s="15">
        <v>2</v>
      </c>
      <c r="B13" s="15" t="s">
        <v>33</v>
      </c>
      <c r="C13" s="14" t="s">
        <v>34</v>
      </c>
      <c r="D13" s="15" t="s">
        <v>12</v>
      </c>
      <c r="E13" s="17">
        <v>27</v>
      </c>
      <c r="F13" s="14"/>
      <c r="G13" s="14"/>
      <c r="H13" s="14"/>
    </row>
    <row r="14" s="1" customFormat="1" ht="111" customHeight="1" spans="1:8">
      <c r="A14" s="15">
        <v>3</v>
      </c>
      <c r="B14" s="15" t="s">
        <v>35</v>
      </c>
      <c r="C14" s="14" t="s">
        <v>36</v>
      </c>
      <c r="D14" s="15" t="s">
        <v>12</v>
      </c>
      <c r="E14" s="17">
        <v>5</v>
      </c>
      <c r="F14" s="14"/>
      <c r="G14" s="14"/>
      <c r="H14" s="14"/>
    </row>
    <row r="15" s="1" customFormat="1" ht="33.75" spans="1:8">
      <c r="A15" s="15">
        <v>4</v>
      </c>
      <c r="B15" s="15" t="s">
        <v>37</v>
      </c>
      <c r="C15" s="18" t="s">
        <v>38</v>
      </c>
      <c r="D15" s="15" t="s">
        <v>39</v>
      </c>
      <c r="E15" s="17">
        <f>27*2</f>
        <v>54</v>
      </c>
      <c r="F15" s="14" t="s">
        <v>40</v>
      </c>
      <c r="G15" s="14"/>
      <c r="H15" s="14"/>
    </row>
    <row r="16" s="1" customFormat="1" ht="33.75" spans="1:8">
      <c r="A16" s="15">
        <v>5</v>
      </c>
      <c r="B16" s="15" t="s">
        <v>41</v>
      </c>
      <c r="C16" s="18" t="s">
        <v>42</v>
      </c>
      <c r="D16" s="15" t="s">
        <v>39</v>
      </c>
      <c r="E16" s="17">
        <f>E14*2</f>
        <v>10</v>
      </c>
      <c r="F16" s="14"/>
      <c r="G16" s="14"/>
      <c r="H16" s="14"/>
    </row>
    <row r="17" s="1" customFormat="1" ht="22.5" spans="1:8">
      <c r="A17" s="15">
        <v>6</v>
      </c>
      <c r="B17" s="15" t="s">
        <v>43</v>
      </c>
      <c r="C17" s="18" t="s">
        <v>44</v>
      </c>
      <c r="D17" s="15" t="s">
        <v>45</v>
      </c>
      <c r="E17" s="17">
        <f>(E13+E14)*4</f>
        <v>128</v>
      </c>
      <c r="F17" s="14"/>
      <c r="G17" s="14"/>
      <c r="H17" s="14"/>
    </row>
    <row r="18" s="2" customFormat="1" ht="258" customHeight="1" spans="1:16383">
      <c r="A18" s="15">
        <v>7</v>
      </c>
      <c r="B18" s="15" t="s">
        <v>46</v>
      </c>
      <c r="C18" s="14" t="s">
        <v>47</v>
      </c>
      <c r="D18" s="19" t="s">
        <v>12</v>
      </c>
      <c r="E18" s="15">
        <v>1</v>
      </c>
      <c r="F18" s="20"/>
      <c r="G18" s="20"/>
      <c r="H18" s="20"/>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c r="XFB18" s="1"/>
      <c r="XFC18" s="1"/>
    </row>
    <row r="19" s="2" customFormat="1" ht="409" customHeight="1" spans="1:16383">
      <c r="A19" s="15">
        <v>8</v>
      </c>
      <c r="B19" s="14" t="s">
        <v>48</v>
      </c>
      <c r="C19" s="21" t="s">
        <v>49</v>
      </c>
      <c r="D19" s="15" t="s">
        <v>12</v>
      </c>
      <c r="E19" s="15">
        <v>1</v>
      </c>
      <c r="F19" s="22" t="s">
        <v>50</v>
      </c>
      <c r="G19" s="20"/>
      <c r="H19" s="20"/>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c r="XFB19" s="1"/>
      <c r="XFC19" s="1"/>
    </row>
    <row r="20" s="1" customFormat="1" ht="50" customHeight="1" spans="1:8">
      <c r="A20" s="9" t="s">
        <v>51</v>
      </c>
      <c r="B20" s="10"/>
      <c r="C20" s="23"/>
      <c r="D20" s="11"/>
      <c r="E20" s="12"/>
      <c r="F20" s="13"/>
      <c r="G20" s="14"/>
      <c r="H20" s="14"/>
    </row>
    <row r="21" s="1" customFormat="1" ht="272" customHeight="1" spans="1:8">
      <c r="A21" s="15">
        <v>2</v>
      </c>
      <c r="B21" s="15" t="s">
        <v>52</v>
      </c>
      <c r="C21" s="14" t="s">
        <v>53</v>
      </c>
      <c r="D21" s="15" t="s">
        <v>12</v>
      </c>
      <c r="E21" s="17">
        <v>12</v>
      </c>
      <c r="F21" s="20" t="s">
        <v>54</v>
      </c>
      <c r="G21" s="20"/>
      <c r="H21" s="20"/>
    </row>
    <row r="22" s="1" customFormat="1" ht="174" customHeight="1" spans="1:8">
      <c r="A22" s="15">
        <v>3</v>
      </c>
      <c r="B22" s="15" t="s">
        <v>55</v>
      </c>
      <c r="C22" s="14" t="s">
        <v>56</v>
      </c>
      <c r="D22" s="15" t="s">
        <v>12</v>
      </c>
      <c r="E22" s="17">
        <v>16</v>
      </c>
      <c r="F22" s="20" t="s">
        <v>57</v>
      </c>
      <c r="G22" s="20"/>
      <c r="H22" s="20"/>
    </row>
    <row r="23" s="1" customFormat="1" ht="162" customHeight="1" spans="1:8">
      <c r="A23" s="15">
        <v>4</v>
      </c>
      <c r="B23" s="15" t="s">
        <v>58</v>
      </c>
      <c r="C23" s="14" t="s">
        <v>59</v>
      </c>
      <c r="D23" s="15" t="s">
        <v>12</v>
      </c>
      <c r="E23" s="17">
        <v>24</v>
      </c>
      <c r="F23" s="20" t="s">
        <v>60</v>
      </c>
      <c r="G23" s="20"/>
      <c r="H23" s="20"/>
    </row>
    <row r="24" s="1" customFormat="1" ht="80" customHeight="1" spans="1:8">
      <c r="A24" s="15">
        <v>5</v>
      </c>
      <c r="B24" s="15" t="s">
        <v>61</v>
      </c>
      <c r="C24" s="14" t="s">
        <v>62</v>
      </c>
      <c r="D24" s="15" t="s">
        <v>12</v>
      </c>
      <c r="E24" s="17">
        <v>60</v>
      </c>
      <c r="F24" s="20"/>
      <c r="G24" s="20"/>
      <c r="H24" s="20"/>
    </row>
    <row r="25" s="1" customFormat="1" ht="70" customHeight="1" spans="1:8">
      <c r="A25" s="15">
        <v>6</v>
      </c>
      <c r="B25" s="15" t="s">
        <v>63</v>
      </c>
      <c r="C25" s="14" t="s">
        <v>64</v>
      </c>
      <c r="D25" s="15" t="s">
        <v>12</v>
      </c>
      <c r="E25" s="17">
        <v>323</v>
      </c>
      <c r="F25" s="20" t="s">
        <v>65</v>
      </c>
      <c r="G25" s="20"/>
      <c r="H25" s="20"/>
    </row>
    <row r="26" s="1" customFormat="1" ht="13.5" spans="1:8">
      <c r="A26" s="15">
        <v>7</v>
      </c>
      <c r="B26" s="15" t="s">
        <v>66</v>
      </c>
      <c r="C26" s="18" t="s">
        <v>67</v>
      </c>
      <c r="D26" s="15" t="s">
        <v>39</v>
      </c>
      <c r="E26" s="17">
        <v>436</v>
      </c>
      <c r="F26" s="20"/>
      <c r="G26" s="20"/>
      <c r="H26" s="20"/>
    </row>
    <row r="27" s="1" customFormat="1" ht="33.75" spans="1:8">
      <c r="A27" s="15">
        <v>8</v>
      </c>
      <c r="B27" s="15" t="s">
        <v>68</v>
      </c>
      <c r="C27" s="18" t="s">
        <v>68</v>
      </c>
      <c r="D27" s="15" t="s">
        <v>39</v>
      </c>
      <c r="E27" s="17">
        <f>E23+E24</f>
        <v>84</v>
      </c>
      <c r="F27" s="20"/>
      <c r="G27" s="20"/>
      <c r="H27" s="20"/>
    </row>
    <row r="28" s="1" customFormat="1" ht="22.5" spans="1:8">
      <c r="A28" s="15">
        <v>9</v>
      </c>
      <c r="B28" s="15" t="s">
        <v>69</v>
      </c>
      <c r="C28" s="18" t="s">
        <v>70</v>
      </c>
      <c r="D28" s="15" t="s">
        <v>39</v>
      </c>
      <c r="E28" s="17">
        <v>17</v>
      </c>
      <c r="F28" s="20"/>
      <c r="G28" s="20"/>
      <c r="H28" s="20"/>
    </row>
    <row r="29" s="1" customFormat="1" ht="13.5" spans="1:8">
      <c r="A29" s="15">
        <v>10</v>
      </c>
      <c r="B29" s="15" t="s">
        <v>71</v>
      </c>
      <c r="C29" s="18" t="s">
        <v>72</v>
      </c>
      <c r="D29" s="15" t="s">
        <v>73</v>
      </c>
      <c r="E29" s="17">
        <v>21</v>
      </c>
      <c r="F29" s="20"/>
      <c r="G29" s="20"/>
      <c r="H29" s="20"/>
    </row>
    <row r="30" s="1" customFormat="1" ht="45" spans="1:8">
      <c r="A30" s="15">
        <v>11</v>
      </c>
      <c r="B30" s="15" t="s">
        <v>74</v>
      </c>
      <c r="C30" s="18" t="s">
        <v>75</v>
      </c>
      <c r="D30" s="15" t="s">
        <v>76</v>
      </c>
      <c r="E30" s="17">
        <v>8</v>
      </c>
      <c r="F30" s="20" t="s">
        <v>54</v>
      </c>
      <c r="G30" s="20"/>
      <c r="H30" s="20"/>
    </row>
    <row r="31" s="1" customFormat="1" ht="22.5" spans="1:8">
      <c r="A31" s="15">
        <v>12</v>
      </c>
      <c r="B31" s="15" t="s">
        <v>77</v>
      </c>
      <c r="C31" s="18" t="s">
        <v>78</v>
      </c>
      <c r="D31" s="19" t="s">
        <v>79</v>
      </c>
      <c r="E31" s="17">
        <v>800</v>
      </c>
      <c r="F31" s="20" t="s">
        <v>80</v>
      </c>
      <c r="G31" s="20"/>
      <c r="H31" s="20"/>
    </row>
    <row r="32" s="1" customFormat="1" ht="22.5" spans="1:8">
      <c r="A32" s="15">
        <v>13</v>
      </c>
      <c r="B32" s="15" t="s">
        <v>81</v>
      </c>
      <c r="C32" s="18" t="s">
        <v>82</v>
      </c>
      <c r="D32" s="19" t="s">
        <v>83</v>
      </c>
      <c r="E32" s="15">
        <v>2</v>
      </c>
      <c r="F32" s="15"/>
      <c r="G32" s="15"/>
      <c r="H32" s="15"/>
    </row>
    <row r="33" s="1" customFormat="1" ht="22.5" spans="1:8">
      <c r="A33" s="15">
        <v>14</v>
      </c>
      <c r="B33" s="15" t="s">
        <v>84</v>
      </c>
      <c r="C33" s="18" t="s">
        <v>85</v>
      </c>
      <c r="D33" s="15" t="s">
        <v>86</v>
      </c>
      <c r="E33" s="17">
        <v>1</v>
      </c>
      <c r="F33" s="20"/>
      <c r="G33" s="20"/>
      <c r="H33" s="20"/>
    </row>
    <row r="34" s="1" customFormat="1" ht="13.5" spans="1:8">
      <c r="A34" s="15">
        <v>15</v>
      </c>
      <c r="B34" s="15" t="s">
        <v>87</v>
      </c>
      <c r="C34" s="18" t="s">
        <v>88</v>
      </c>
      <c r="D34" s="19" t="s">
        <v>86</v>
      </c>
      <c r="E34" s="15">
        <v>1</v>
      </c>
      <c r="F34" s="20"/>
      <c r="G34" s="20"/>
      <c r="H34" s="20"/>
    </row>
    <row r="35" customFormat="1" ht="33" customHeight="1" spans="1:8">
      <c r="A35" s="24"/>
      <c r="B35" s="24"/>
      <c r="C35" s="24"/>
      <c r="D35" s="24"/>
      <c r="E35" s="24"/>
      <c r="F35" s="24"/>
      <c r="G35" s="25" t="s">
        <v>89</v>
      </c>
      <c r="H35" s="25"/>
    </row>
    <row r="36" ht="72" customHeight="1" spans="1:8">
      <c r="A36" s="24" t="s">
        <v>90</v>
      </c>
      <c r="B36" s="24"/>
      <c r="C36" s="24"/>
      <c r="D36" s="24"/>
      <c r="E36" s="24"/>
      <c r="F36" s="24"/>
      <c r="G36" s="25"/>
      <c r="H36" s="25"/>
    </row>
    <row r="37" customHeight="1" spans="2:3">
      <c r="B37" s="26" t="s">
        <v>91</v>
      </c>
      <c r="C37" s="26" t="s">
        <v>92</v>
      </c>
    </row>
    <row r="38" customHeight="1" spans="2:3">
      <c r="B38" s="26" t="s">
        <v>93</v>
      </c>
      <c r="C38" s="26" t="s">
        <v>94</v>
      </c>
    </row>
  </sheetData>
  <mergeCells count="2">
    <mergeCell ref="A1:F1"/>
    <mergeCell ref="A36:F36"/>
  </mergeCells>
  <pageMargins left="0.25" right="0.25" top="0.75" bottom="0.75" header="0.298611111111111" footer="0.29861111111111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zhaoxm</dc:creator>
  <cp:lastModifiedBy>Administrator</cp:lastModifiedBy>
  <dcterms:created xsi:type="dcterms:W3CDTF">2022-10-22T23:52:00Z</dcterms:created>
  <dcterms:modified xsi:type="dcterms:W3CDTF">2023-02-07T01:56:39Z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7FEADB43525848C1B9F33F8F79ECD8E2</vt:lpwstr>
  </property>
  <property fmtid="{D5CDD505-2E9C-101B-9397-08002B2CF9AE}" pid="3" name="KSOProductBuildVer">
    <vt:lpwstr>2052-11.1.0.13703</vt:lpwstr>
  </property>
</Properties>
</file>